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heet2" sheetId="1" r:id="rId1"/>
  </sheets>
  <definedNames>
    <definedName name="_xlnm.Print_Area" localSheetId="0">'Sheet2'!$A$1:$Y$39</definedName>
  </definedNames>
  <calcPr fullCalcOnLoad="1"/>
</workbook>
</file>

<file path=xl/sharedStrings.xml><?xml version="1.0" encoding="utf-8"?>
<sst xmlns="http://schemas.openxmlformats.org/spreadsheetml/2006/main" count="72" uniqueCount="68">
  <si>
    <t>Лесфонд за  ..............................г.</t>
  </si>
  <si>
    <t>СОРТИМЕНТНА ВЕДОМОСТ</t>
  </si>
  <si>
    <t>Маркирано през ........................г.</t>
  </si>
  <si>
    <t>ОДОБРЕНО ЗА СЕЧ</t>
  </si>
  <si>
    <t>Среден диаметър .......................см</t>
  </si>
  <si>
    <t>Средна височина..........................м</t>
  </si>
  <si>
    <t>Дата..........................Подпис...................</t>
  </si>
  <si>
    <t>Дървесен вид...........................................</t>
  </si>
  <si>
    <t>Брой на дърветата</t>
  </si>
  <si>
    <t>Обем на стъблата с кора</t>
  </si>
  <si>
    <t>СОРТИМЕНТИ ОТ СТЪБЛАТА</t>
  </si>
  <si>
    <t>КЛОНИ</t>
  </si>
  <si>
    <t xml:space="preserve">     Д - 1.30</t>
  </si>
  <si>
    <t>годни строителни</t>
  </si>
  <si>
    <t>негодни (за дърва)</t>
  </si>
  <si>
    <t>I - а клас</t>
  </si>
  <si>
    <t>I клас</t>
  </si>
  <si>
    <t>II клас</t>
  </si>
  <si>
    <t>общо</t>
  </si>
  <si>
    <t>IV клас</t>
  </si>
  <si>
    <t>V клас</t>
  </si>
  <si>
    <t>дребна строителна дървесина VI клас</t>
  </si>
  <si>
    <t>Общо строителна дървесина 9+13+14</t>
  </si>
  <si>
    <t>дърва от годните стъбла</t>
  </si>
  <si>
    <t>общо дърва заедно с негодните</t>
  </si>
  <si>
    <t>Отпад.</t>
  </si>
  <si>
    <t>Кора</t>
  </si>
  <si>
    <t>Всичко стъблена ма са от здравите и негодни дърве-та с кора 15+17+18+19</t>
  </si>
  <si>
    <t>дърва</t>
  </si>
  <si>
    <t>вършина</t>
  </si>
  <si>
    <t>всичко от клоните 21+22+23</t>
  </si>
  <si>
    <t>стояща маса с клони 20+24</t>
  </si>
  <si>
    <t>РЕКАПИТУЛАЦИЯ</t>
  </si>
  <si>
    <t>Площ  ха</t>
  </si>
  <si>
    <t>Състав</t>
  </si>
  <si>
    <t>Възраст</t>
  </si>
  <si>
    <t>Пълнота</t>
  </si>
  <si>
    <t>Едра</t>
  </si>
  <si>
    <t>Средна</t>
  </si>
  <si>
    <t>Дребна</t>
  </si>
  <si>
    <t>Всичко строит.</t>
  </si>
  <si>
    <t>Дърва</t>
  </si>
  <si>
    <t>Вършина</t>
  </si>
  <si>
    <t>Площ ха</t>
  </si>
  <si>
    <t>ст.   маса м3</t>
  </si>
  <si>
    <t>Дата: ................................г.</t>
  </si>
  <si>
    <t>Образец по чл.87,ал.10 от ППЗГ</t>
  </si>
  <si>
    <r>
      <t>за изчисляване на обема и сортиментите от маркирания лесосечен фонд в пл.м</t>
    </r>
    <r>
      <rPr>
        <b/>
        <vertAlign val="superscript"/>
        <sz val="8"/>
        <rFont val="Timok"/>
        <family val="2"/>
      </rPr>
      <t>3</t>
    </r>
  </si>
  <si>
    <r>
      <t>Запас  м</t>
    </r>
    <r>
      <rPr>
        <vertAlign val="superscript"/>
        <sz val="8"/>
        <rFont val="Timok"/>
        <family val="2"/>
      </rPr>
      <t>3</t>
    </r>
  </si>
  <si>
    <t>% от запаса</t>
  </si>
  <si>
    <t>Държавно горско/ловно стопанство . . . . . . . . . . . . . . . . . . . . . . . . . .</t>
  </si>
  <si>
    <t>собственост на ......................................................................................................................</t>
  </si>
  <si>
    <r>
      <t xml:space="preserve">в отдел............., подотдел............, имот </t>
    </r>
    <r>
      <rPr>
        <b/>
        <sz val="8"/>
        <rFont val="Arial"/>
        <family val="0"/>
      </rPr>
      <t>№ .........................</t>
    </r>
  </si>
  <si>
    <t>дребена строителна дървесина</t>
  </si>
  <si>
    <t>Одобрил: ...............................................</t>
  </si>
  <si>
    <t>ГСУ  ....................................................................................</t>
  </si>
  <si>
    <t>Средна дължина на короната в %.......</t>
  </si>
  <si>
    <t>Вид на сечта ............................................</t>
  </si>
  <si>
    <t>Предвидено за сеч</t>
  </si>
  <si>
    <r>
      <t xml:space="preserve">Маркирал:......................................................
                           </t>
    </r>
    <r>
      <rPr>
        <b/>
        <vertAlign val="superscript"/>
        <sz val="8"/>
        <rFont val="Timok"/>
        <family val="0"/>
      </rPr>
      <t>(име фамилия ,подпис)</t>
    </r>
  </si>
  <si>
    <t>Мярка</t>
  </si>
  <si>
    <t>ВИСОЧИНЕН РАЗРEД.........</t>
  </si>
  <si>
    <t>ДАННИ ПО ОДОБРЕН ГОДИШEН ПЛАН 
(ПЛАН-ИЗВЛЕЧЕНИЕ) ЗА ПОЛЗВАНЕ ПРЕЗ ...........г.</t>
  </si>
  <si>
    <r>
      <t xml:space="preserve">Сортиментирал:...........................................
                            </t>
    </r>
    <r>
      <rPr>
        <b/>
        <vertAlign val="superscript"/>
        <sz val="8"/>
        <rFont val="Timok"/>
        <family val="0"/>
      </rPr>
      <t>(име фамилия ,подпис)</t>
    </r>
  </si>
  <si>
    <t>едра строителна 
дървесина</t>
  </si>
  <si>
    <t>средна строителна 
дървесина</t>
  </si>
  <si>
    <t>.</t>
  </si>
  <si>
    <t>Стояща маса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</si>
</sst>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ok"/>
      <family val="2"/>
    </font>
    <font>
      <b/>
      <sz val="8"/>
      <name val="Timok"/>
      <family val="2"/>
    </font>
    <font>
      <sz val="8"/>
      <name val="Timo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vertAlign val="superscript"/>
      <sz val="8"/>
      <name val="Timok"/>
      <family val="2"/>
    </font>
    <font>
      <vertAlign val="superscript"/>
      <sz val="8"/>
      <name val="Timok"/>
      <family val="2"/>
    </font>
    <font>
      <b/>
      <sz val="8"/>
      <name val="Arial"/>
      <family val="0"/>
    </font>
    <font>
      <sz val="6"/>
      <name val="Tim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wrapText="1"/>
    </xf>
    <xf numFmtId="0" fontId="6" fillId="0" borderId="11" xfId="0" applyFont="1" applyBorder="1" applyAlignment="1" quotePrefix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 wrapText="1"/>
    </xf>
    <xf numFmtId="184" fontId="0" fillId="0" borderId="0" xfId="0" applyNumberFormat="1" applyAlignment="1">
      <alignment/>
    </xf>
    <xf numFmtId="184" fontId="6" fillId="0" borderId="14" xfId="0" applyNumberFormat="1" applyFont="1" applyBorder="1" applyAlignment="1">
      <alignment/>
    </xf>
    <xf numFmtId="184" fontId="13" fillId="0" borderId="11" xfId="0" applyNumberFormat="1" applyFont="1" applyBorder="1" applyAlignment="1">
      <alignment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7" xfId="0" applyFont="1" applyBorder="1" applyAlignment="1" quotePrefix="1">
      <alignment horizontal="center" vertical="center" textRotation="90" wrapText="1"/>
    </xf>
    <xf numFmtId="0" fontId="6" fillId="0" borderId="28" xfId="0" applyFont="1" applyBorder="1" applyAlignment="1" quotePrefix="1">
      <alignment horizontal="center" vertical="center" textRotation="90" wrapText="1"/>
    </xf>
    <xf numFmtId="0" fontId="6" fillId="0" borderId="29" xfId="0" applyFont="1" applyBorder="1" applyAlignment="1" quotePrefix="1">
      <alignment horizontal="center" vertical="center" textRotation="90" wrapText="1"/>
    </xf>
    <xf numFmtId="0" fontId="6" fillId="0" borderId="30" xfId="0" applyFont="1" applyBorder="1" applyAlignment="1" quotePrefix="1">
      <alignment horizontal="center" vertical="center" textRotation="90" wrapText="1"/>
    </xf>
    <xf numFmtId="0" fontId="6" fillId="0" borderId="31" xfId="0" applyFont="1" applyBorder="1" applyAlignment="1" quotePrefix="1">
      <alignment horizontal="center" vertical="center" textRotation="90" wrapText="1"/>
    </xf>
    <xf numFmtId="0" fontId="6" fillId="0" borderId="32" xfId="0" applyFont="1" applyBorder="1" applyAlignment="1" quotePrefix="1">
      <alignment horizontal="center" vertical="center" textRotation="90" wrapText="1"/>
    </xf>
    <xf numFmtId="0" fontId="6" fillId="0" borderId="33" xfId="0" applyFont="1" applyBorder="1" applyAlignment="1" quotePrefix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6" fillId="0" borderId="36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textRotation="90" wrapText="1"/>
    </xf>
    <xf numFmtId="0" fontId="6" fillId="0" borderId="39" xfId="0" applyFont="1" applyBorder="1" applyAlignment="1" quotePrefix="1">
      <alignment horizontal="center" vertical="center" textRotation="90" wrapText="1"/>
    </xf>
    <xf numFmtId="0" fontId="6" fillId="0" borderId="40" xfId="0" applyFont="1" applyBorder="1" applyAlignment="1" quotePrefix="1">
      <alignment horizontal="center" vertical="center" textRotation="90" wrapText="1"/>
    </xf>
    <xf numFmtId="0" fontId="6" fillId="0" borderId="41" xfId="0" applyFont="1" applyBorder="1" applyAlignment="1">
      <alignment horizontal="center" textRotation="90" wrapText="1"/>
    </xf>
    <xf numFmtId="0" fontId="6" fillId="0" borderId="42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 quotePrefix="1">
      <alignment horizontal="center" vertical="center" textRotation="90" wrapText="1"/>
    </xf>
    <xf numFmtId="0" fontId="6" fillId="0" borderId="46" xfId="0" applyFont="1" applyBorder="1" applyAlignment="1" quotePrefix="1">
      <alignment horizontal="center" vertical="center" textRotation="90" wrapText="1"/>
    </xf>
    <xf numFmtId="0" fontId="6" fillId="0" borderId="47" xfId="0" applyFont="1" applyBorder="1" applyAlignment="1" quotePrefix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 wrapText="1"/>
    </xf>
    <xf numFmtId="0" fontId="5" fillId="0" borderId="46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wrapText="1"/>
    </xf>
    <xf numFmtId="0" fontId="6" fillId="0" borderId="48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27" xfId="0" applyFont="1" applyBorder="1" applyAlignment="1" quotePrefix="1">
      <alignment horizontal="center" textRotation="90"/>
    </xf>
    <xf numFmtId="0" fontId="6" fillId="0" borderId="28" xfId="0" applyFont="1" applyBorder="1" applyAlignment="1" quotePrefix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view="pageBreakPreview" zoomScale="120" zoomScaleSheetLayoutView="120" zoomScalePageLayoutView="0" workbookViewId="0" topLeftCell="A9">
      <selection activeCell="O28" sqref="O28"/>
    </sheetView>
  </sheetViews>
  <sheetFormatPr defaultColWidth="9.00390625" defaultRowHeight="12.75"/>
  <cols>
    <col min="1" max="1" width="3.875" style="1" customWidth="1"/>
    <col min="2" max="5" width="5.25390625" style="1" customWidth="1"/>
    <col min="6" max="6" width="7.25390625" style="1" customWidth="1"/>
    <col min="7" max="7" width="5.00390625" style="1" customWidth="1"/>
    <col min="8" max="8" width="5.75390625" style="1" customWidth="1"/>
    <col min="9" max="13" width="5.25390625" style="1" customWidth="1"/>
    <col min="14" max="14" width="4.625" style="1" customWidth="1"/>
    <col min="15" max="15" width="4.375" style="1" customWidth="1"/>
    <col min="16" max="17" width="5.25390625" style="1" customWidth="1"/>
    <col min="18" max="18" width="4.25390625" style="1" customWidth="1"/>
    <col min="19" max="19" width="4.00390625" style="1" customWidth="1"/>
    <col min="20" max="20" width="7.00390625" style="1" customWidth="1"/>
    <col min="21" max="21" width="5.25390625" style="1" customWidth="1"/>
    <col min="22" max="22" width="4.125" style="1" customWidth="1"/>
    <col min="23" max="23" width="3.875" style="1" customWidth="1"/>
    <col min="24" max="24" width="5.25390625" style="1" customWidth="1"/>
    <col min="25" max="25" width="7.375" style="1" customWidth="1"/>
    <col min="26" max="16384" width="9.125" style="1" customWidth="1"/>
  </cols>
  <sheetData>
    <row r="1" spans="1:2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 t="s">
        <v>46</v>
      </c>
      <c r="V1" s="6"/>
      <c r="W1" s="6"/>
      <c r="X1" s="6"/>
      <c r="Y1" s="6"/>
    </row>
    <row r="2" spans="1:25" ht="12.7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6"/>
      <c r="P3" s="6"/>
      <c r="Q3" s="6"/>
      <c r="R3" s="6"/>
      <c r="S3" s="6"/>
      <c r="T3" s="6" t="s">
        <v>0</v>
      </c>
      <c r="U3" s="6"/>
      <c r="V3" s="6"/>
      <c r="W3" s="6"/>
      <c r="X3" s="6"/>
      <c r="Y3" s="6"/>
    </row>
    <row r="4" spans="1:25" ht="12.75">
      <c r="A4" s="6"/>
      <c r="B4" s="6"/>
      <c r="C4" s="6"/>
      <c r="D4" s="6"/>
      <c r="E4" s="6"/>
      <c r="F4" s="6"/>
      <c r="G4" s="6"/>
      <c r="H4" s="2" t="s">
        <v>1</v>
      </c>
      <c r="I4" s="8"/>
      <c r="J4" s="8"/>
      <c r="K4" s="8"/>
      <c r="L4" s="2"/>
      <c r="M4" s="8"/>
      <c r="N4" s="8"/>
      <c r="O4" s="8"/>
      <c r="P4" s="8"/>
      <c r="Q4" s="8"/>
      <c r="R4" s="8"/>
      <c r="S4" s="8"/>
      <c r="T4" s="6" t="s">
        <v>2</v>
      </c>
      <c r="U4" s="6"/>
      <c r="V4" s="6"/>
      <c r="W4" s="6"/>
      <c r="X4" s="6"/>
      <c r="Y4" s="6"/>
    </row>
    <row r="5" spans="1:25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6"/>
      <c r="O5" s="6"/>
      <c r="P5" s="6"/>
      <c r="Q5" s="6"/>
      <c r="R5" s="6"/>
      <c r="S5" s="6"/>
      <c r="T5" s="6" t="s">
        <v>57</v>
      </c>
      <c r="U5" s="6"/>
      <c r="V5" s="6"/>
      <c r="W5" s="6"/>
      <c r="X5" s="6"/>
      <c r="Y5" s="6"/>
    </row>
    <row r="6" spans="1:25" ht="12.75">
      <c r="A6" s="7" t="s">
        <v>3</v>
      </c>
      <c r="B6" s="6"/>
      <c r="C6" s="6"/>
      <c r="D6" s="6"/>
      <c r="E6" s="6"/>
      <c r="F6" s="2" t="s">
        <v>47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" t="s">
        <v>7</v>
      </c>
      <c r="U6" s="6"/>
      <c r="V6" s="6"/>
      <c r="W6" s="6"/>
      <c r="X6" s="6"/>
      <c r="Y6" s="6"/>
    </row>
    <row r="7" spans="1:25" ht="12.75">
      <c r="A7" s="6"/>
      <c r="B7" s="6"/>
      <c r="C7" s="6"/>
      <c r="D7" s="6"/>
      <c r="E7" s="6"/>
      <c r="F7" s="6"/>
      <c r="G7" s="2" t="s">
        <v>52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 t="s">
        <v>4</v>
      </c>
      <c r="U7" s="6"/>
      <c r="V7" s="6"/>
      <c r="W7" s="6"/>
      <c r="X7" s="6"/>
      <c r="Y7" s="6"/>
    </row>
    <row r="8" spans="1:25" ht="12.75">
      <c r="A8" s="6" t="s">
        <v>54</v>
      </c>
      <c r="B8" s="6"/>
      <c r="C8" s="6"/>
      <c r="D8" s="6"/>
      <c r="E8" s="6"/>
      <c r="F8" s="6"/>
      <c r="G8" s="26" t="s">
        <v>51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5</v>
      </c>
      <c r="U8" s="6"/>
      <c r="V8" s="6"/>
      <c r="W8" s="6"/>
      <c r="X8" s="6"/>
      <c r="Y8" s="6"/>
    </row>
    <row r="9" spans="1:25" ht="12.75">
      <c r="A9" s="6" t="s">
        <v>6</v>
      </c>
      <c r="B9" s="6"/>
      <c r="C9" s="6"/>
      <c r="D9" s="6"/>
      <c r="E9" s="6"/>
      <c r="F9" s="6"/>
      <c r="I9" s="27" t="s">
        <v>55</v>
      </c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56</v>
      </c>
      <c r="U9" s="6"/>
      <c r="V9" s="6"/>
      <c r="W9" s="6"/>
      <c r="X9" s="6"/>
      <c r="Y9" s="6"/>
    </row>
    <row r="10" spans="2:25" ht="11.25" customHeight="1" thickBo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61</v>
      </c>
      <c r="U10" s="6"/>
      <c r="V10" s="6"/>
      <c r="W10" s="6"/>
      <c r="X10" s="6"/>
      <c r="Y10" s="6"/>
    </row>
    <row r="11" spans="1:25" ht="44.25" customHeight="1">
      <c r="A11" s="58" t="s">
        <v>12</v>
      </c>
      <c r="B11" s="10" t="s">
        <v>8</v>
      </c>
      <c r="C11" s="11"/>
      <c r="D11" s="12" t="s">
        <v>9</v>
      </c>
      <c r="E11" s="40"/>
      <c r="F11" s="70" t="s">
        <v>10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1"/>
      <c r="R11" s="72" t="s">
        <v>25</v>
      </c>
      <c r="S11" s="51" t="s">
        <v>26</v>
      </c>
      <c r="T11" s="51" t="s">
        <v>27</v>
      </c>
      <c r="U11" s="67" t="s">
        <v>11</v>
      </c>
      <c r="V11" s="68"/>
      <c r="W11" s="68"/>
      <c r="X11" s="69"/>
      <c r="Y11" s="48" t="s">
        <v>31</v>
      </c>
    </row>
    <row r="12" spans="1:25" ht="23.25" customHeight="1">
      <c r="A12" s="59"/>
      <c r="B12" s="46" t="s">
        <v>13</v>
      </c>
      <c r="C12" s="46" t="s">
        <v>14</v>
      </c>
      <c r="D12" s="46" t="s">
        <v>13</v>
      </c>
      <c r="E12" s="61" t="s">
        <v>14</v>
      </c>
      <c r="F12" s="54" t="s">
        <v>64</v>
      </c>
      <c r="G12" s="55"/>
      <c r="H12" s="55"/>
      <c r="I12" s="56"/>
      <c r="J12" s="57" t="s">
        <v>65</v>
      </c>
      <c r="K12" s="55"/>
      <c r="L12" s="55"/>
      <c r="M12" s="56"/>
      <c r="N12" s="63" t="s">
        <v>21</v>
      </c>
      <c r="O12" s="63" t="s">
        <v>22</v>
      </c>
      <c r="P12" s="63" t="s">
        <v>23</v>
      </c>
      <c r="Q12" s="63" t="s">
        <v>24</v>
      </c>
      <c r="R12" s="73"/>
      <c r="S12" s="52"/>
      <c r="T12" s="52"/>
      <c r="U12" s="44" t="s">
        <v>53</v>
      </c>
      <c r="V12" s="44" t="s">
        <v>28</v>
      </c>
      <c r="W12" s="44" t="s">
        <v>29</v>
      </c>
      <c r="X12" s="46" t="s">
        <v>30</v>
      </c>
      <c r="Y12" s="49"/>
    </row>
    <row r="13" spans="1:25" ht="66" customHeight="1">
      <c r="A13" s="60"/>
      <c r="B13" s="47"/>
      <c r="C13" s="47"/>
      <c r="D13" s="47"/>
      <c r="E13" s="62"/>
      <c r="F13" s="15" t="s">
        <v>15</v>
      </c>
      <c r="G13" s="13" t="s">
        <v>16</v>
      </c>
      <c r="H13" s="13" t="s">
        <v>17</v>
      </c>
      <c r="I13" s="14" t="s">
        <v>18</v>
      </c>
      <c r="J13" s="15" t="s">
        <v>66</v>
      </c>
      <c r="K13" s="13" t="s">
        <v>19</v>
      </c>
      <c r="L13" s="13" t="s">
        <v>20</v>
      </c>
      <c r="M13" s="14" t="s">
        <v>18</v>
      </c>
      <c r="N13" s="64"/>
      <c r="O13" s="64"/>
      <c r="P13" s="64"/>
      <c r="Q13" s="64"/>
      <c r="R13" s="74"/>
      <c r="S13" s="47"/>
      <c r="T13" s="47"/>
      <c r="U13" s="45"/>
      <c r="V13" s="45"/>
      <c r="W13" s="45"/>
      <c r="X13" s="47"/>
      <c r="Y13" s="50"/>
    </row>
    <row r="14" spans="1:25" ht="12" customHeight="1">
      <c r="A14" s="16">
        <v>1</v>
      </c>
      <c r="B14" s="17">
        <v>2</v>
      </c>
      <c r="C14" s="17">
        <v>3</v>
      </c>
      <c r="D14" s="17">
        <v>4</v>
      </c>
      <c r="E14" s="31">
        <v>5</v>
      </c>
      <c r="F14" s="16">
        <v>6</v>
      </c>
      <c r="G14" s="17">
        <v>7</v>
      </c>
      <c r="H14" s="17">
        <v>8</v>
      </c>
      <c r="I14" s="18">
        <v>9</v>
      </c>
      <c r="J14" s="16">
        <v>10</v>
      </c>
      <c r="K14" s="17">
        <v>11</v>
      </c>
      <c r="L14" s="17">
        <v>12</v>
      </c>
      <c r="M14" s="18">
        <v>13</v>
      </c>
      <c r="N14" s="34">
        <v>14</v>
      </c>
      <c r="O14" s="37">
        <v>15</v>
      </c>
      <c r="P14" s="16">
        <v>16</v>
      </c>
      <c r="Q14" s="18">
        <v>17</v>
      </c>
      <c r="R14" s="28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  <c r="Y14" s="18">
        <v>25</v>
      </c>
    </row>
    <row r="15" spans="1:25" ht="12" customHeight="1">
      <c r="A15" s="16">
        <v>10</v>
      </c>
      <c r="B15" s="5">
        <v>9</v>
      </c>
      <c r="C15" s="5"/>
      <c r="D15" s="5">
        <v>0.052</v>
      </c>
      <c r="E15" s="32"/>
      <c r="F15" s="41">
        <v>0.00785</v>
      </c>
      <c r="G15" s="43">
        <f>(PI()*A15^2)/40000</f>
        <v>0.007853981633974483</v>
      </c>
      <c r="H15" s="5">
        <f>B15*F15</f>
        <v>0.07064999999999999</v>
      </c>
      <c r="I15" s="20"/>
      <c r="J15" s="19"/>
      <c r="K15" s="5"/>
      <c r="L15" s="5"/>
      <c r="M15" s="20"/>
      <c r="N15" s="35"/>
      <c r="O15" s="38"/>
      <c r="P15" s="19"/>
      <c r="Q15" s="20"/>
      <c r="R15" s="29"/>
      <c r="S15" s="5"/>
      <c r="T15" s="5"/>
      <c r="U15" s="5"/>
      <c r="V15" s="5"/>
      <c r="W15" s="5"/>
      <c r="X15" s="5"/>
      <c r="Y15" s="42">
        <f>B15*D15</f>
        <v>0.46799999999999997</v>
      </c>
    </row>
    <row r="16" spans="1:25" ht="12" customHeight="1">
      <c r="A16" s="16">
        <v>14</v>
      </c>
      <c r="B16" s="5">
        <v>16</v>
      </c>
      <c r="C16" s="5"/>
      <c r="D16" s="5">
        <v>0.125</v>
      </c>
      <c r="E16" s="32"/>
      <c r="F16" s="41">
        <v>0.015386000000000002</v>
      </c>
      <c r="G16" s="43">
        <f aca="true" t="shared" si="0" ref="G16:G27">(PI()*A16^2)/40000</f>
        <v>0.015393804002589986</v>
      </c>
      <c r="H16" s="5">
        <f aca="true" t="shared" si="1" ref="H16:H27">B16*F16</f>
        <v>0.24617600000000003</v>
      </c>
      <c r="I16" s="20"/>
      <c r="J16" s="19"/>
      <c r="K16" s="5"/>
      <c r="L16" s="5"/>
      <c r="M16" s="20"/>
      <c r="N16" s="35"/>
      <c r="O16" s="38"/>
      <c r="P16" s="19"/>
      <c r="Q16" s="20"/>
      <c r="R16" s="29"/>
      <c r="S16" s="5"/>
      <c r="T16" s="5"/>
      <c r="U16" s="5"/>
      <c r="V16" s="5"/>
      <c r="W16" s="5"/>
      <c r="X16" s="5"/>
      <c r="Y16" s="42">
        <f aca="true" t="shared" si="2" ref="Y16:Y27">B16*D16</f>
        <v>2</v>
      </c>
    </row>
    <row r="17" spans="1:25" ht="12" customHeight="1">
      <c r="A17" s="16">
        <v>18</v>
      </c>
      <c r="B17" s="5">
        <v>31</v>
      </c>
      <c r="C17" s="5"/>
      <c r="D17" s="5">
        <v>0.23</v>
      </c>
      <c r="E17" s="32"/>
      <c r="F17" s="41">
        <v>0.025434000000000002</v>
      </c>
      <c r="G17" s="43">
        <f t="shared" si="0"/>
        <v>0.025446900494077322</v>
      </c>
      <c r="H17" s="5">
        <f t="shared" si="1"/>
        <v>0.7884540000000001</v>
      </c>
      <c r="I17" s="20"/>
      <c r="J17" s="19"/>
      <c r="K17" s="5"/>
      <c r="L17" s="5"/>
      <c r="M17" s="20"/>
      <c r="N17" s="35"/>
      <c r="O17" s="38"/>
      <c r="P17" s="19"/>
      <c r="Q17" s="20"/>
      <c r="R17" s="29"/>
      <c r="S17" s="5"/>
      <c r="T17" s="5"/>
      <c r="U17" s="5"/>
      <c r="V17" s="5"/>
      <c r="W17" s="5"/>
      <c r="X17" s="5"/>
      <c r="Y17" s="42">
        <f t="shared" si="2"/>
        <v>7.13</v>
      </c>
    </row>
    <row r="18" spans="1:25" ht="12" customHeight="1">
      <c r="A18" s="16">
        <v>22</v>
      </c>
      <c r="B18" s="5">
        <v>69</v>
      </c>
      <c r="C18" s="5"/>
      <c r="D18" s="5">
        <v>0.39</v>
      </c>
      <c r="E18" s="32"/>
      <c r="F18" s="41">
        <v>0.037994</v>
      </c>
      <c r="G18" s="43">
        <f t="shared" si="0"/>
        <v>0.0380132711084365</v>
      </c>
      <c r="H18" s="5">
        <f t="shared" si="1"/>
        <v>2.621586</v>
      </c>
      <c r="I18" s="20"/>
      <c r="J18" s="19"/>
      <c r="K18" s="5"/>
      <c r="L18" s="5"/>
      <c r="M18" s="20"/>
      <c r="N18" s="35"/>
      <c r="O18" s="38"/>
      <c r="P18" s="19"/>
      <c r="Q18" s="20"/>
      <c r="R18" s="29"/>
      <c r="S18" s="5"/>
      <c r="T18" s="5"/>
      <c r="U18" s="5"/>
      <c r="V18" s="5"/>
      <c r="W18" s="5"/>
      <c r="X18" s="5"/>
      <c r="Y18" s="42">
        <f t="shared" si="2"/>
        <v>26.91</v>
      </c>
    </row>
    <row r="19" spans="1:25" ht="12" customHeight="1">
      <c r="A19" s="16">
        <v>26</v>
      </c>
      <c r="B19" s="5">
        <v>89</v>
      </c>
      <c r="C19" s="5"/>
      <c r="D19" s="5">
        <v>0.59</v>
      </c>
      <c r="E19" s="32"/>
      <c r="F19" s="41">
        <v>0.053065999999999995</v>
      </c>
      <c r="G19" s="43">
        <f t="shared" si="0"/>
        <v>0.053092915845667506</v>
      </c>
      <c r="H19" s="5">
        <f t="shared" si="1"/>
        <v>4.722873999999999</v>
      </c>
      <c r="I19" s="20"/>
      <c r="J19" s="19"/>
      <c r="K19" s="5"/>
      <c r="L19" s="5"/>
      <c r="M19" s="20"/>
      <c r="N19" s="35"/>
      <c r="O19" s="38"/>
      <c r="P19" s="19"/>
      <c r="Q19" s="20"/>
      <c r="R19" s="29"/>
      <c r="S19" s="5"/>
      <c r="T19" s="5"/>
      <c r="U19" s="5"/>
      <c r="V19" s="5"/>
      <c r="W19" s="5"/>
      <c r="X19" s="5"/>
      <c r="Y19" s="42">
        <f t="shared" si="2"/>
        <v>52.51</v>
      </c>
    </row>
    <row r="20" spans="1:25" ht="12" customHeight="1">
      <c r="A20" s="16">
        <v>30</v>
      </c>
      <c r="B20" s="5">
        <v>103</v>
      </c>
      <c r="C20" s="5"/>
      <c r="D20" s="5">
        <v>0.82</v>
      </c>
      <c r="E20" s="32"/>
      <c r="F20" s="41">
        <v>0.07065</v>
      </c>
      <c r="G20" s="43">
        <f t="shared" si="0"/>
        <v>0.07068583470577035</v>
      </c>
      <c r="H20" s="5">
        <f t="shared" si="1"/>
        <v>7.27695</v>
      </c>
      <c r="I20" s="20"/>
      <c r="J20" s="19"/>
      <c r="K20" s="5"/>
      <c r="L20" s="5"/>
      <c r="M20" s="20"/>
      <c r="N20" s="35"/>
      <c r="O20" s="38"/>
      <c r="P20" s="19"/>
      <c r="Q20" s="20"/>
      <c r="R20" s="29"/>
      <c r="S20" s="5"/>
      <c r="T20" s="5"/>
      <c r="U20" s="5"/>
      <c r="V20" s="5"/>
      <c r="W20" s="5"/>
      <c r="X20" s="5"/>
      <c r="Y20" s="42">
        <f t="shared" si="2"/>
        <v>84.46</v>
      </c>
    </row>
    <row r="21" spans="1:25" ht="12" customHeight="1">
      <c r="A21" s="16">
        <v>34</v>
      </c>
      <c r="B21" s="5">
        <v>139</v>
      </c>
      <c r="C21" s="5"/>
      <c r="D21" s="5">
        <v>1.1</v>
      </c>
      <c r="E21" s="32"/>
      <c r="F21" s="41">
        <v>0.09074600000000001</v>
      </c>
      <c r="G21" s="43">
        <f t="shared" si="0"/>
        <v>0.09079202768874502</v>
      </c>
      <c r="H21" s="5">
        <f t="shared" si="1"/>
        <v>12.613694</v>
      </c>
      <c r="I21" s="20"/>
      <c r="J21" s="19"/>
      <c r="K21" s="5"/>
      <c r="L21" s="5"/>
      <c r="M21" s="20"/>
      <c r="N21" s="35"/>
      <c r="O21" s="38"/>
      <c r="P21" s="19"/>
      <c r="Q21" s="20"/>
      <c r="R21" s="29"/>
      <c r="S21" s="5"/>
      <c r="T21" s="5"/>
      <c r="U21" s="5"/>
      <c r="V21" s="5"/>
      <c r="W21" s="5"/>
      <c r="X21" s="5"/>
      <c r="Y21" s="42">
        <f t="shared" si="2"/>
        <v>152.9</v>
      </c>
    </row>
    <row r="22" spans="1:25" ht="12" customHeight="1">
      <c r="A22" s="16">
        <v>38</v>
      </c>
      <c r="B22" s="5">
        <v>75</v>
      </c>
      <c r="C22" s="5"/>
      <c r="D22" s="5">
        <v>1.44</v>
      </c>
      <c r="E22" s="32"/>
      <c r="F22" s="41">
        <v>0.113354</v>
      </c>
      <c r="G22" s="43">
        <f t="shared" si="0"/>
        <v>0.11341149479459152</v>
      </c>
      <c r="H22" s="5">
        <f t="shared" si="1"/>
        <v>8.50155</v>
      </c>
      <c r="I22" s="20"/>
      <c r="J22" s="19"/>
      <c r="K22" s="5"/>
      <c r="L22" s="5"/>
      <c r="M22" s="20"/>
      <c r="N22" s="35"/>
      <c r="O22" s="38"/>
      <c r="P22" s="19"/>
      <c r="Q22" s="20"/>
      <c r="R22" s="29"/>
      <c r="S22" s="5"/>
      <c r="T22" s="5"/>
      <c r="U22" s="5"/>
      <c r="V22" s="5"/>
      <c r="W22" s="5"/>
      <c r="X22" s="5"/>
      <c r="Y22" s="42">
        <f t="shared" si="2"/>
        <v>108</v>
      </c>
    </row>
    <row r="23" spans="1:25" ht="12" customHeight="1">
      <c r="A23" s="16">
        <v>42</v>
      </c>
      <c r="B23" s="5">
        <v>30</v>
      </c>
      <c r="C23" s="5"/>
      <c r="D23" s="5">
        <v>1.8</v>
      </c>
      <c r="E23" s="32"/>
      <c r="F23" s="41">
        <v>0.138474</v>
      </c>
      <c r="G23" s="43">
        <f t="shared" si="0"/>
        <v>0.13854423602330987</v>
      </c>
      <c r="H23" s="5">
        <f t="shared" si="1"/>
        <v>4.1542200000000005</v>
      </c>
      <c r="I23" s="20"/>
      <c r="J23" s="19"/>
      <c r="K23" s="5"/>
      <c r="L23" s="5"/>
      <c r="M23" s="20"/>
      <c r="N23" s="35"/>
      <c r="O23" s="38"/>
      <c r="P23" s="19"/>
      <c r="Q23" s="20"/>
      <c r="R23" s="29"/>
      <c r="S23" s="5"/>
      <c r="T23" s="5"/>
      <c r="U23" s="5"/>
      <c r="V23" s="5"/>
      <c r="W23" s="5"/>
      <c r="X23" s="5"/>
      <c r="Y23" s="42">
        <f t="shared" si="2"/>
        <v>54</v>
      </c>
    </row>
    <row r="24" spans="1:25" ht="12" customHeight="1">
      <c r="A24" s="16">
        <v>46</v>
      </c>
      <c r="B24" s="5">
        <v>12</v>
      </c>
      <c r="C24" s="5"/>
      <c r="D24" s="5">
        <v>2.23</v>
      </c>
      <c r="E24" s="32"/>
      <c r="F24" s="41">
        <v>0.166106</v>
      </c>
      <c r="G24" s="43">
        <f t="shared" si="0"/>
        <v>0.16619025137490004</v>
      </c>
      <c r="H24" s="5">
        <f t="shared" si="1"/>
        <v>1.9932720000000002</v>
      </c>
      <c r="I24" s="20"/>
      <c r="J24" s="19"/>
      <c r="K24" s="5"/>
      <c r="L24" s="5"/>
      <c r="M24" s="20"/>
      <c r="N24" s="35"/>
      <c r="O24" s="38"/>
      <c r="P24" s="19"/>
      <c r="Q24" s="20"/>
      <c r="R24" s="29"/>
      <c r="S24" s="5"/>
      <c r="T24" s="5"/>
      <c r="U24" s="5"/>
      <c r="V24" s="5"/>
      <c r="W24" s="5"/>
      <c r="X24" s="5"/>
      <c r="Y24" s="42">
        <f t="shared" si="2"/>
        <v>26.759999999999998</v>
      </c>
    </row>
    <row r="25" spans="1:25" ht="12" customHeight="1">
      <c r="A25" s="16">
        <v>50</v>
      </c>
      <c r="B25" s="5">
        <v>8</v>
      </c>
      <c r="C25" s="5"/>
      <c r="D25" s="5">
        <v>2.7</v>
      </c>
      <c r="E25" s="32"/>
      <c r="F25" s="41">
        <v>0.19625</v>
      </c>
      <c r="G25" s="43">
        <f t="shared" si="0"/>
        <v>0.19634954084936207</v>
      </c>
      <c r="H25" s="5">
        <f t="shared" si="1"/>
        <v>1.57</v>
      </c>
      <c r="I25" s="20"/>
      <c r="J25" s="19"/>
      <c r="K25" s="5"/>
      <c r="L25" s="5"/>
      <c r="M25" s="20"/>
      <c r="N25" s="35"/>
      <c r="O25" s="38"/>
      <c r="P25" s="19"/>
      <c r="Q25" s="20"/>
      <c r="R25" s="29"/>
      <c r="S25" s="5"/>
      <c r="T25" s="5"/>
      <c r="U25" s="5"/>
      <c r="V25" s="5"/>
      <c r="W25" s="5"/>
      <c r="X25" s="5"/>
      <c r="Y25" s="42">
        <f t="shared" si="2"/>
        <v>21.6</v>
      </c>
    </row>
    <row r="26" spans="1:25" ht="12" customHeight="1">
      <c r="A26" s="16">
        <v>54</v>
      </c>
      <c r="B26" s="5">
        <v>3</v>
      </c>
      <c r="C26" s="5"/>
      <c r="D26" s="5">
        <v>3.2</v>
      </c>
      <c r="E26" s="32"/>
      <c r="F26" s="41">
        <v>0.228906</v>
      </c>
      <c r="G26" s="43">
        <f t="shared" si="0"/>
        <v>0.2290221044466959</v>
      </c>
      <c r="H26" s="5">
        <f t="shared" si="1"/>
        <v>0.6867179999999999</v>
      </c>
      <c r="I26" s="20"/>
      <c r="J26" s="19"/>
      <c r="K26" s="5"/>
      <c r="L26" s="5"/>
      <c r="M26" s="20"/>
      <c r="N26" s="35"/>
      <c r="O26" s="38"/>
      <c r="P26" s="19"/>
      <c r="Q26" s="20"/>
      <c r="R26" s="29"/>
      <c r="S26" s="5"/>
      <c r="T26" s="5"/>
      <c r="U26" s="5"/>
      <c r="V26" s="5"/>
      <c r="W26" s="5"/>
      <c r="X26" s="5"/>
      <c r="Y26" s="42">
        <f t="shared" si="2"/>
        <v>9.600000000000001</v>
      </c>
    </row>
    <row r="27" spans="1:25" ht="12" customHeight="1">
      <c r="A27" s="16">
        <v>58</v>
      </c>
      <c r="B27" s="5">
        <v>1</v>
      </c>
      <c r="C27" s="5"/>
      <c r="D27" s="5">
        <v>3.78</v>
      </c>
      <c r="E27" s="32"/>
      <c r="F27" s="41">
        <v>0.26407400000000003</v>
      </c>
      <c r="G27" s="43">
        <f t="shared" si="0"/>
        <v>0.2642079421669016</v>
      </c>
      <c r="H27" s="5">
        <f t="shared" si="1"/>
        <v>0.26407400000000003</v>
      </c>
      <c r="I27" s="20"/>
      <c r="J27" s="19"/>
      <c r="K27" s="5"/>
      <c r="L27" s="5"/>
      <c r="M27" s="20"/>
      <c r="N27" s="35"/>
      <c r="O27" s="38"/>
      <c r="P27" s="19"/>
      <c r="Q27" s="20"/>
      <c r="R27" s="29"/>
      <c r="S27" s="5"/>
      <c r="T27" s="5"/>
      <c r="U27" s="5"/>
      <c r="V27" s="5"/>
      <c r="W27" s="5"/>
      <c r="X27" s="5"/>
      <c r="Y27" s="42">
        <f t="shared" si="2"/>
        <v>3.78</v>
      </c>
    </row>
    <row r="28" spans="1:25" ht="12" customHeight="1">
      <c r="A28" s="16">
        <v>62</v>
      </c>
      <c r="B28" s="5"/>
      <c r="C28" s="5"/>
      <c r="D28" s="5"/>
      <c r="E28" s="32"/>
      <c r="F28" s="19"/>
      <c r="G28" s="5"/>
      <c r="H28" s="5"/>
      <c r="I28" s="20"/>
      <c r="J28" s="19"/>
      <c r="K28" s="5"/>
      <c r="L28" s="5"/>
      <c r="M28" s="20"/>
      <c r="N28" s="35"/>
      <c r="O28" s="38"/>
      <c r="P28" s="19"/>
      <c r="Q28" s="20"/>
      <c r="R28" s="29"/>
      <c r="S28" s="5"/>
      <c r="T28" s="5"/>
      <c r="U28" s="5"/>
      <c r="V28" s="5"/>
      <c r="W28" s="5"/>
      <c r="X28" s="5"/>
      <c r="Y28" s="42"/>
    </row>
    <row r="29" spans="1:25" ht="12" customHeight="1">
      <c r="A29" s="16">
        <v>66</v>
      </c>
      <c r="B29" s="5"/>
      <c r="C29" s="5"/>
      <c r="D29" s="5"/>
      <c r="E29" s="32"/>
      <c r="F29" s="19"/>
      <c r="G29" s="5"/>
      <c r="H29" s="5"/>
      <c r="I29" s="20"/>
      <c r="J29" s="19"/>
      <c r="K29" s="5"/>
      <c r="L29" s="5"/>
      <c r="M29" s="20"/>
      <c r="N29" s="35"/>
      <c r="O29" s="38"/>
      <c r="P29" s="19"/>
      <c r="Q29" s="20"/>
      <c r="R29" s="29"/>
      <c r="S29" s="5"/>
      <c r="T29" s="5"/>
      <c r="U29" s="5"/>
      <c r="V29" s="5"/>
      <c r="W29" s="5"/>
      <c r="X29" s="5"/>
      <c r="Y29" s="42"/>
    </row>
    <row r="30" spans="1:25" ht="12" customHeight="1">
      <c r="A30" s="16">
        <v>70</v>
      </c>
      <c r="B30" s="5"/>
      <c r="C30" s="5"/>
      <c r="D30" s="5"/>
      <c r="E30" s="32"/>
      <c r="F30" s="19"/>
      <c r="G30" s="5"/>
      <c r="H30" s="5"/>
      <c r="I30" s="20"/>
      <c r="J30" s="19"/>
      <c r="K30" s="5"/>
      <c r="L30" s="5"/>
      <c r="M30" s="20"/>
      <c r="N30" s="35"/>
      <c r="O30" s="38"/>
      <c r="P30" s="19"/>
      <c r="Q30" s="20"/>
      <c r="R30" s="29"/>
      <c r="S30" s="5"/>
      <c r="T30" s="5"/>
      <c r="U30" s="5"/>
      <c r="V30" s="5"/>
      <c r="W30" s="5"/>
      <c r="X30" s="5"/>
      <c r="Y30" s="42">
        <f>SUM(Y15:Y27)</f>
        <v>550.118</v>
      </c>
    </row>
    <row r="31" spans="1:25" ht="12" customHeight="1">
      <c r="A31" s="16">
        <v>74</v>
      </c>
      <c r="B31" s="5"/>
      <c r="C31" s="5"/>
      <c r="D31" s="5"/>
      <c r="E31" s="32"/>
      <c r="F31" s="19"/>
      <c r="G31" s="5"/>
      <c r="H31" s="5"/>
      <c r="I31" s="20"/>
      <c r="J31" s="19"/>
      <c r="K31" s="5"/>
      <c r="L31" s="5"/>
      <c r="M31" s="20"/>
      <c r="N31" s="35"/>
      <c r="O31" s="38"/>
      <c r="P31" s="19"/>
      <c r="Q31" s="20"/>
      <c r="R31" s="29"/>
      <c r="S31" s="5"/>
      <c r="T31" s="5"/>
      <c r="U31" s="5"/>
      <c r="V31" s="5"/>
      <c r="W31" s="5"/>
      <c r="X31" s="5"/>
      <c r="Y31" s="20"/>
    </row>
    <row r="32" spans="1:25" ht="12" customHeight="1">
      <c r="A32" s="19"/>
      <c r="B32" s="5">
        <f>SUM(B15:B27)</f>
        <v>585</v>
      </c>
      <c r="C32" s="5"/>
      <c r="D32" s="5">
        <f>SUM(D15:D27)</f>
        <v>18.457</v>
      </c>
      <c r="E32" s="5"/>
      <c r="F32" s="5">
        <f>SUM(F15:F27)</f>
        <v>1.40829</v>
      </c>
      <c r="G32" s="5"/>
      <c r="H32" s="5">
        <f>SUM(H15:H27)</f>
        <v>45.510218</v>
      </c>
      <c r="I32" s="20"/>
      <c r="J32" s="19"/>
      <c r="K32" s="5"/>
      <c r="L32" s="5"/>
      <c r="M32" s="20"/>
      <c r="N32" s="35"/>
      <c r="O32" s="38"/>
      <c r="P32" s="19"/>
      <c r="Q32" s="20"/>
      <c r="R32" s="29"/>
      <c r="S32" s="5"/>
      <c r="T32" s="5"/>
      <c r="U32" s="5"/>
      <c r="V32" s="5"/>
      <c r="W32" s="5"/>
      <c r="X32" s="5"/>
      <c r="Y32" s="20"/>
    </row>
    <row r="33" spans="1:25" ht="12" customHeight="1">
      <c r="A33" s="19"/>
      <c r="B33" s="5"/>
      <c r="C33" s="5"/>
      <c r="D33" s="5"/>
      <c r="E33" s="32"/>
      <c r="F33" s="19"/>
      <c r="G33" s="5"/>
      <c r="H33" s="5"/>
      <c r="I33" s="20"/>
      <c r="J33" s="19"/>
      <c r="K33" s="5"/>
      <c r="L33" s="5"/>
      <c r="M33" s="20"/>
      <c r="N33" s="35"/>
      <c r="O33" s="38"/>
      <c r="P33" s="19"/>
      <c r="Q33" s="20"/>
      <c r="R33" s="29"/>
      <c r="S33" s="5"/>
      <c r="T33" s="5"/>
      <c r="U33" s="5"/>
      <c r="V33" s="5"/>
      <c r="W33" s="5"/>
      <c r="X33" s="5"/>
      <c r="Y33" s="20"/>
    </row>
    <row r="34" spans="1:25" ht="12" customHeight="1" thickBot="1">
      <c r="A34" s="21"/>
      <c r="B34" s="22"/>
      <c r="C34" s="22"/>
      <c r="D34" s="22"/>
      <c r="E34" s="33"/>
      <c r="F34" s="21"/>
      <c r="G34" s="22"/>
      <c r="H34" s="22"/>
      <c r="I34" s="23"/>
      <c r="J34" s="21"/>
      <c r="K34" s="22"/>
      <c r="L34" s="22"/>
      <c r="M34" s="23"/>
      <c r="N34" s="36"/>
      <c r="O34" s="39"/>
      <c r="P34" s="21"/>
      <c r="Q34" s="23"/>
      <c r="R34" s="30"/>
      <c r="S34" s="22"/>
      <c r="T34" s="22"/>
      <c r="U34" s="22"/>
      <c r="V34" s="22"/>
      <c r="W34" s="22"/>
      <c r="X34" s="22"/>
      <c r="Y34" s="23"/>
    </row>
    <row r="35" spans="1:25" ht="12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23.25" customHeight="1">
      <c r="A36" s="81" t="s">
        <v>62</v>
      </c>
      <c r="B36" s="82"/>
      <c r="C36" s="82"/>
      <c r="D36" s="82"/>
      <c r="E36" s="82"/>
      <c r="F36" s="82"/>
      <c r="G36" s="82"/>
      <c r="H36" s="82"/>
      <c r="I36" s="6"/>
      <c r="J36" s="80" t="s">
        <v>59</v>
      </c>
      <c r="K36" s="80"/>
      <c r="L36" s="80"/>
      <c r="M36" s="80"/>
      <c r="N36" s="80"/>
      <c r="O36" s="80"/>
      <c r="P36" s="80"/>
      <c r="Q36" s="53" t="s">
        <v>32</v>
      </c>
      <c r="R36" s="53"/>
      <c r="S36" s="53"/>
      <c r="T36" s="53"/>
      <c r="U36" s="53"/>
      <c r="V36" s="53"/>
      <c r="W36" s="53"/>
      <c r="X36" s="53"/>
      <c r="Y36" s="53"/>
    </row>
    <row r="37" spans="1:25" ht="15.75" customHeight="1">
      <c r="A37" s="83" t="s">
        <v>33</v>
      </c>
      <c r="B37" s="85" t="s">
        <v>34</v>
      </c>
      <c r="C37" s="83" t="s">
        <v>35</v>
      </c>
      <c r="D37" s="83" t="s">
        <v>36</v>
      </c>
      <c r="E37" s="83" t="s">
        <v>48</v>
      </c>
      <c r="F37" s="75" t="s">
        <v>58</v>
      </c>
      <c r="G37" s="76"/>
      <c r="H37" s="77"/>
      <c r="I37" s="6"/>
      <c r="Q37" s="65" t="s">
        <v>60</v>
      </c>
      <c r="R37" s="66" t="s">
        <v>67</v>
      </c>
      <c r="S37" s="66" t="s">
        <v>37</v>
      </c>
      <c r="T37" s="66" t="s">
        <v>38</v>
      </c>
      <c r="U37" s="66" t="s">
        <v>39</v>
      </c>
      <c r="V37" s="66" t="s">
        <v>40</v>
      </c>
      <c r="W37" s="66" t="s">
        <v>41</v>
      </c>
      <c r="X37" s="66" t="s">
        <v>42</v>
      </c>
      <c r="Y37" s="66" t="s">
        <v>25</v>
      </c>
    </row>
    <row r="38" spans="1:25" ht="31.5" customHeight="1">
      <c r="A38" s="84"/>
      <c r="B38" s="86"/>
      <c r="C38" s="84"/>
      <c r="D38" s="84"/>
      <c r="E38" s="84"/>
      <c r="F38" s="3" t="s">
        <v>43</v>
      </c>
      <c r="G38" s="3" t="s">
        <v>44</v>
      </c>
      <c r="H38" s="4" t="s">
        <v>49</v>
      </c>
      <c r="I38" s="6"/>
      <c r="J38" s="78" t="s">
        <v>63</v>
      </c>
      <c r="K38" s="78"/>
      <c r="L38" s="78"/>
      <c r="M38" s="78"/>
      <c r="N38" s="78"/>
      <c r="O38" s="78"/>
      <c r="P38" s="79"/>
      <c r="Q38" s="65"/>
      <c r="R38" s="66"/>
      <c r="S38" s="66"/>
      <c r="T38" s="66"/>
      <c r="U38" s="66"/>
      <c r="V38" s="66"/>
      <c r="W38" s="66"/>
      <c r="X38" s="66"/>
      <c r="Y38" s="66"/>
    </row>
    <row r="39" spans="1:25" ht="19.5" customHeight="1">
      <c r="A39" s="5"/>
      <c r="B39" s="5"/>
      <c r="C39" s="5"/>
      <c r="D39" s="5"/>
      <c r="E39" s="5"/>
      <c r="F39" s="5"/>
      <c r="G39" s="5"/>
      <c r="H39" s="5"/>
      <c r="I39" s="6"/>
      <c r="J39" s="25" t="s">
        <v>45</v>
      </c>
      <c r="K39" s="24"/>
      <c r="L39" s="24"/>
      <c r="M39" s="6"/>
      <c r="N39" s="6"/>
      <c r="O39" s="6"/>
      <c r="P39" s="6"/>
      <c r="Q39" s="5"/>
      <c r="R39" s="5"/>
      <c r="S39" s="5"/>
      <c r="T39" s="5"/>
      <c r="U39" s="5"/>
      <c r="V39" s="5"/>
      <c r="W39" s="5"/>
      <c r="X39" s="5"/>
      <c r="Y39" s="5"/>
    </row>
  </sheetData>
  <sheetProtection/>
  <mergeCells count="40">
    <mergeCell ref="J36:P36"/>
    <mergeCell ref="A36:H36"/>
    <mergeCell ref="A37:A38"/>
    <mergeCell ref="B37:B38"/>
    <mergeCell ref="C37:C38"/>
    <mergeCell ref="D37:D38"/>
    <mergeCell ref="E37:E38"/>
    <mergeCell ref="W37:W38"/>
    <mergeCell ref="X37:X38"/>
    <mergeCell ref="Y37:Y38"/>
    <mergeCell ref="U11:X11"/>
    <mergeCell ref="F11:Q11"/>
    <mergeCell ref="P12:P13"/>
    <mergeCell ref="Q12:Q13"/>
    <mergeCell ref="R11:R13"/>
    <mergeCell ref="F37:H37"/>
    <mergeCell ref="J38:P38"/>
    <mergeCell ref="Q37:Q38"/>
    <mergeCell ref="R37:R38"/>
    <mergeCell ref="S37:S38"/>
    <mergeCell ref="T37:T38"/>
    <mergeCell ref="U37:U38"/>
    <mergeCell ref="V37:V38"/>
    <mergeCell ref="Q36:Y36"/>
    <mergeCell ref="F12:I12"/>
    <mergeCell ref="J12:M12"/>
    <mergeCell ref="A11:A13"/>
    <mergeCell ref="B12:B13"/>
    <mergeCell ref="C12:C13"/>
    <mergeCell ref="D12:D13"/>
    <mergeCell ref="E12:E13"/>
    <mergeCell ref="N12:N13"/>
    <mergeCell ref="O12:O13"/>
    <mergeCell ref="W12:W13"/>
    <mergeCell ref="X12:X13"/>
    <mergeCell ref="Y11:Y13"/>
    <mergeCell ref="S11:S13"/>
    <mergeCell ref="T11:T13"/>
    <mergeCell ref="U12:U13"/>
    <mergeCell ref="V12:V13"/>
  </mergeCells>
  <printOptions/>
  <pageMargins left="0.33" right="0.63" top="0.35" bottom="0.4" header="0.45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zZzerOo</cp:lastModifiedBy>
  <cp:lastPrinted>2008-12-04T14:25:38Z</cp:lastPrinted>
  <dcterms:created xsi:type="dcterms:W3CDTF">2008-12-04T14:04:48Z</dcterms:created>
  <dcterms:modified xsi:type="dcterms:W3CDTF">2012-11-15T09:01:23Z</dcterms:modified>
  <cp:category/>
  <cp:version/>
  <cp:contentType/>
  <cp:contentStatus/>
</cp:coreProperties>
</file>